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017 4 KETV. ) (2)" sheetId="1" r:id="rId1"/>
  </sheets>
  <definedNames>
    <definedName name="_xlnm.Print_Area" localSheetId="0">'2017 4 KETV. ) (2)'!$A$1:$G$102</definedName>
    <definedName name="_xlnm.Print_Titles" localSheetId="0">'2017 4 KETV. ) (2)'!$19:$19</definedName>
  </definedNames>
  <calcPr fullCalcOnLoad="1"/>
</workbook>
</file>

<file path=xl/sharedStrings.xml><?xml version="1.0" encoding="utf-8"?>
<sst xmlns="http://schemas.openxmlformats.org/spreadsheetml/2006/main" count="195" uniqueCount="153">
  <si>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</si>
  <si>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</si>
  <si>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</si>
  <si>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</si>
  <si>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</si>
  <si>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</si>
  <si>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</si>
  <si>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</si>
  <si>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</si>
  <si>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</si>
  <si>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</si>
  <si>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</si>
  <si>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</si>
  <si>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</si>
  <si>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</si>
  <si>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</si>
  <si>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</si>
  <si>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</si>
  <si>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</si>
  <si>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</si>
  <si>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</si>
  <si>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</si>
  <si>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</si>
  <si>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</si>
  <si>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</si>
  <si>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</si>
  <si>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</si>
  <si>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</si>
  <si>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</si>
  <si>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</si>
  <si>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</si>
  <si>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</si>
  <si>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</si>
  <si>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</si>
  <si>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</si>
  <si>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</si>
  <si>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</si>
  <si>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</si>
  <si>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</si>
  <si>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</si>
  <si>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</si>
  <si>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</si>
  <si>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</si>
  <si>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</si>
  <si>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</si>
  <si>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</si>
  <si>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</si>
  <si>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</si>
  <si>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</si>
  <si>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</si>
  <si>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</si>
  <si>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</si>
  <si>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</si>
  <si>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</si>
  <si>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</si>
  <si>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</si>
  <si>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</si>
  <si>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</si>
  <si>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</si>
  <si>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</si>
  <si>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</si>
  <si>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</si>
  <si>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</si>
  <si>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</si>
  <si>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</si>
  <si>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</si>
  <si>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</si>
  <si>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</si>
  <si>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</si>
  <si>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</si>
  <si>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</si>
  <si>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</si>
  <si>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</si>
  <si>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</si>
  <si>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</si>
  <si>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</si>
  <si>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</si>
  <si>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</si>
  <si>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</si>
  <si>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</si>
  <si>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</si>
  <si>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</si>
  <si>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</si>
  <si>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</si>
  <si>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</si>
  <si>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</si>
  <si>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</si>
  <si>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</si>
  <si>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</si>
  <si>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</si>
  <si>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</si>
  <si>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</si>
  <si>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</si>
  <si>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</si>
  <si>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</si>
  <si>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</si>
  <si>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</si>
  <si>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</si>
  <si>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</si>
  <si>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</si>
  <si>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</si>
  <si>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</si>
  <si>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</si>
  <si>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</si>
  <si>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</si>
  <si>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</si>
  <si>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</si>
  <si>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</si>
  <si>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</si>
  <si>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</si>
  <si>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</si>
  <si>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</si>
  <si>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</si>
  <si>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</si>
  <si>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</si>
  <si>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</si>
  <si>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</si>
  <si>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</si>
  <si>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</si>
  <si>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</si>
  <si>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</si>
  <si>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</si>
  <si>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</si>
  <si>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</si>
  <si>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</si>
  <si>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</si>
  <si>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</si>
  <si>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</si>
  <si>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</si>
  <si>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</si>
  <si>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</si>
  <si>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</si>
  <si>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Anykščių vaikų lopšelis-darželis "Eglutė"</t>
  </si>
  <si>
    <t>II.2.2</t>
  </si>
  <si>
    <t>II.3.1</t>
  </si>
  <si>
    <t>II.3.2</t>
  </si>
  <si>
    <t>II.3.3</t>
  </si>
  <si>
    <t>II.3.4</t>
  </si>
  <si>
    <t>II.4.1</t>
  </si>
  <si>
    <t>II.4.2</t>
  </si>
  <si>
    <t>II.5.1</t>
  </si>
  <si>
    <t>II.6.</t>
  </si>
  <si>
    <t>Vyr.buhalterė</t>
  </si>
  <si>
    <t>Audronė Sijūnienė</t>
  </si>
  <si>
    <t>190023925 Anykščiai, Statybininkų 3</t>
  </si>
  <si>
    <t>II.4.3</t>
  </si>
  <si>
    <t>II.4.4</t>
  </si>
  <si>
    <t>Pateikimo valiuta ir tikslumas: eurais arba tūkstančiais eurų</t>
  </si>
  <si>
    <t xml:space="preserve">              </t>
  </si>
  <si>
    <t>PAGAL 2017 M. GRUODŽIO  31 D. DUOMENIS</t>
  </si>
  <si>
    <t>2018 - 01-23 Nr. 1</t>
  </si>
  <si>
    <t xml:space="preserve">Direktorė      </t>
  </si>
  <si>
    <t>Jolanta Šaučiūnienė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</si>
</sst>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16" fontId="3" fillId="33" borderId="12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/>
    </xf>
    <xf numFmtId="16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 quotePrefix="1">
      <alignment horizontal="left" vertical="center" wrapText="1"/>
    </xf>
    <xf numFmtId="16" fontId="3" fillId="33" borderId="10" xfId="0" applyNumberFormat="1" applyFont="1" applyFill="1" applyBorder="1" applyAlignment="1" quotePrefix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6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3" fillId="33" borderId="17" xfId="0" applyFont="1" applyFill="1" applyBorder="1" applyAlignment="1" quotePrefix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 wrapText="1"/>
    </xf>
    <xf numFmtId="16" fontId="3" fillId="0" borderId="10" xfId="0" applyNumberFormat="1" applyFont="1" applyFill="1" applyBorder="1" applyAlignment="1" quotePrefix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2" fontId="3" fillId="33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horizontal="left" vertical="center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33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122"/>
  <sheetViews>
    <sheetView showGridLines="0" tabSelected="1" zoomScaleSheetLayoutView="100" zoomScalePageLayoutView="0" workbookViewId="0" topLeftCell="A1">
      <selection activeCell="H55" sqref="H55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5"/>
      <c r="C1" s="45"/>
      <c r="D1" s="45"/>
      <c r="E1" s="82"/>
      <c r="F1" s="81"/>
      <c r="G1" s="81"/>
    </row>
    <row r="2" spans="5:7" ht="12.75">
      <c r="E2" s="127" t="s">
        <v>93</v>
      </c>
      <c r="F2" s="128"/>
      <c r="G2" s="128"/>
    </row>
    <row r="3" spans="5:7" ht="12.75">
      <c r="E3" s="129" t="s">
        <v>110</v>
      </c>
      <c r="F3" s="130"/>
      <c r="G3" s="130"/>
    </row>
    <row r="5" spans="1:7" ht="12.75">
      <c r="A5" s="121" t="s">
        <v>92</v>
      </c>
      <c r="B5" s="122"/>
      <c r="C5" s="122"/>
      <c r="D5" s="122"/>
      <c r="E5" s="122"/>
      <c r="F5" s="120"/>
      <c r="G5" s="120"/>
    </row>
    <row r="6" spans="1:7" ht="12.75">
      <c r="A6" s="131"/>
      <c r="B6" s="131"/>
      <c r="C6" s="131"/>
      <c r="D6" s="131"/>
      <c r="E6" s="131"/>
      <c r="F6" s="131"/>
      <c r="G6" s="131"/>
    </row>
    <row r="7" spans="1:7" ht="12.75">
      <c r="A7" s="101" t="s">
        <v>132</v>
      </c>
      <c r="B7" s="132"/>
      <c r="C7" s="132"/>
      <c r="D7" s="132"/>
      <c r="E7" s="132"/>
      <c r="F7" s="120"/>
      <c r="G7" s="120"/>
    </row>
    <row r="8" spans="1:7" ht="12.75">
      <c r="A8" s="101" t="s">
        <v>111</v>
      </c>
      <c r="B8" s="132"/>
      <c r="C8" s="132"/>
      <c r="D8" s="132"/>
      <c r="E8" s="132"/>
      <c r="F8" s="120"/>
      <c r="G8" s="120"/>
    </row>
    <row r="9" spans="1:7" ht="12.75" customHeight="1">
      <c r="A9" s="95"/>
      <c r="B9" s="94"/>
      <c r="C9" s="94"/>
      <c r="D9" s="9" t="s">
        <v>144</v>
      </c>
      <c r="E9" s="94"/>
      <c r="F9" s="96"/>
      <c r="G9" s="96"/>
    </row>
    <row r="10" spans="1:7" ht="12.75">
      <c r="A10" s="107" t="s">
        <v>112</v>
      </c>
      <c r="B10" s="105"/>
      <c r="C10" s="105"/>
      <c r="D10" s="105"/>
      <c r="E10" s="105"/>
      <c r="F10" s="133"/>
      <c r="G10" s="133"/>
    </row>
    <row r="11" spans="1:7" ht="12.75">
      <c r="A11" s="133"/>
      <c r="B11" s="133"/>
      <c r="C11" s="133"/>
      <c r="D11" s="133"/>
      <c r="E11" s="133"/>
      <c r="F11" s="133"/>
      <c r="G11" s="133"/>
    </row>
    <row r="12" spans="1:5" ht="12.75">
      <c r="A12" s="119"/>
      <c r="B12" s="120"/>
      <c r="C12" s="120"/>
      <c r="D12" s="120"/>
      <c r="E12" s="120"/>
    </row>
    <row r="13" spans="1:7" ht="12.75">
      <c r="A13" s="121" t="s">
        <v>0</v>
      </c>
      <c r="B13" s="122"/>
      <c r="C13" s="122"/>
      <c r="D13" s="122"/>
      <c r="E13" s="122"/>
      <c r="F13" s="123"/>
      <c r="G13" s="123"/>
    </row>
    <row r="14" spans="1:7" ht="12.75">
      <c r="A14" s="121" t="s">
        <v>149</v>
      </c>
      <c r="B14" s="122"/>
      <c r="C14" s="122"/>
      <c r="D14" s="122"/>
      <c r="E14" s="122"/>
      <c r="F14" s="123"/>
      <c r="G14" s="123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01" t="s">
        <v>150</v>
      </c>
      <c r="B16" s="124"/>
      <c r="C16" s="124"/>
      <c r="D16" s="124"/>
      <c r="E16" s="124"/>
      <c r="F16" s="125"/>
      <c r="G16" s="125"/>
    </row>
    <row r="17" spans="1:7" ht="12.75">
      <c r="A17" s="101" t="s">
        <v>1</v>
      </c>
      <c r="B17" s="101"/>
      <c r="C17" s="101"/>
      <c r="D17" s="101"/>
      <c r="E17" s="101"/>
      <c r="F17" s="125"/>
      <c r="G17" s="125"/>
    </row>
    <row r="18" spans="1:7" ht="12.75" customHeight="1">
      <c r="A18" s="8"/>
      <c r="B18" s="9"/>
      <c r="C18" s="9"/>
      <c r="D18" s="126" t="s">
        <v>147</v>
      </c>
      <c r="E18" s="126"/>
      <c r="F18" s="126"/>
      <c r="G18" s="126"/>
    </row>
    <row r="19" spans="1:7" ht="67.5" customHeight="1">
      <c r="A19" s="3" t="s">
        <v>2</v>
      </c>
      <c r="B19" s="108" t="s">
        <v>3</v>
      </c>
      <c r="C19" s="109"/>
      <c r="D19" s="110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SUM(F27+F21)</f>
        <v>69914.64</v>
      </c>
      <c r="G20" s="15">
        <f>SUM(G27+G21)</f>
        <v>44773.36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>
        <f>SUM(F24)</f>
        <v>0</v>
      </c>
      <c r="G21" s="15">
        <f>SUM(G24)</f>
        <v>0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114</v>
      </c>
      <c r="D23" s="32"/>
      <c r="E23" s="47"/>
      <c r="F23" s="15"/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119</v>
      </c>
      <c r="D25" s="32"/>
      <c r="E25" s="48"/>
      <c r="F25" s="15"/>
      <c r="G25" s="15"/>
    </row>
    <row r="26" spans="1:7" s="12" customFormat="1" ht="12.75" customHeight="1">
      <c r="A26" s="86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SUM(F28:F37)</f>
        <v>69914.64</v>
      </c>
      <c r="G27" s="15">
        <f>SUM(G28:G37)</f>
        <v>44773.36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 t="s">
        <v>133</v>
      </c>
      <c r="F29" s="15">
        <v>36724.64</v>
      </c>
      <c r="G29" s="15">
        <v>37929.2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 t="s">
        <v>133</v>
      </c>
      <c r="F32" s="15">
        <v>1400.15</v>
      </c>
      <c r="G32" s="15">
        <v>6844.16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 t="s">
        <v>133</v>
      </c>
      <c r="F33" s="15">
        <v>31789.85</v>
      </c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/>
      <c r="F35" s="15"/>
      <c r="G35" s="15"/>
    </row>
    <row r="36" spans="1:7" s="12" customFormat="1" ht="12.75" customHeight="1">
      <c r="A36" s="25" t="s">
        <v>34</v>
      </c>
      <c r="B36" s="29"/>
      <c r="C36" s="49" t="s">
        <v>113</v>
      </c>
      <c r="D36" s="50"/>
      <c r="E36" s="47"/>
      <c r="F36" s="15"/>
      <c r="G36" s="15"/>
    </row>
    <row r="37" spans="1:7" s="12" customFormat="1" ht="12.75" customHeight="1">
      <c r="A37" s="25" t="s">
        <v>35</v>
      </c>
      <c r="B37" s="7"/>
      <c r="C37" s="46" t="s">
        <v>121</v>
      </c>
      <c r="D37" s="32"/>
      <c r="E37" s="48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186" s="90" customFormat="1" ht="12.75" customHeight="1">
      <c r="A39" s="62" t="s">
        <v>44</v>
      </c>
      <c r="B39" s="4" t="s">
        <v>128</v>
      </c>
      <c r="C39" s="4"/>
      <c r="D39" s="66"/>
      <c r="E39" s="91"/>
      <c r="F39" s="67"/>
      <c r="G39" s="67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</row>
    <row r="40" spans="1:7" s="12" customFormat="1" ht="12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7" s="12" customFormat="1" ht="12.75" customHeight="1">
      <c r="A41" s="3" t="s">
        <v>46</v>
      </c>
      <c r="B41" s="74" t="s">
        <v>47</v>
      </c>
      <c r="C41" s="35"/>
      <c r="D41" s="75"/>
      <c r="E41" s="48"/>
      <c r="F41" s="97">
        <f>SUM(F42+F48+F49+F56+F57)</f>
        <v>20663.17</v>
      </c>
      <c r="G41" s="15">
        <f>SUM(G42+G48+G49+G56+G57)</f>
        <v>17109.2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15">
        <f>SUM(F44)</f>
        <v>722.59</v>
      </c>
      <c r="G42" s="15">
        <f>SUM(G44)</f>
        <v>888.55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 t="s">
        <v>134</v>
      </c>
      <c r="F44" s="97">
        <v>722.59</v>
      </c>
      <c r="G44" s="15">
        <v>888.55</v>
      </c>
    </row>
    <row r="45" spans="1:7" s="12" customFormat="1" ht="12.75">
      <c r="A45" s="19" t="s">
        <v>13</v>
      </c>
      <c r="B45" s="29"/>
      <c r="C45" s="49" t="s">
        <v>115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120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11" t="s">
        <v>127</v>
      </c>
      <c r="D47" s="112"/>
      <c r="E47" s="47"/>
      <c r="F47" s="15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7" t="s">
        <v>135</v>
      </c>
      <c r="F48" s="15">
        <v>113.73</v>
      </c>
      <c r="G48" s="15"/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7" t="s">
        <v>136</v>
      </c>
      <c r="F49" s="97">
        <f>SUM(F50:F55)</f>
        <v>16912.649999999998</v>
      </c>
      <c r="G49" s="15">
        <f>SUM(G50:G55)</f>
        <v>14198.49</v>
      </c>
    </row>
    <row r="50" spans="1:7" s="12" customFormat="1" ht="12.75" customHeight="1">
      <c r="A50" s="19" t="s">
        <v>38</v>
      </c>
      <c r="B50" s="56"/>
      <c r="C50" s="87" t="s">
        <v>81</v>
      </c>
      <c r="D50" s="58"/>
      <c r="E50" s="48"/>
      <c r="F50" s="15"/>
      <c r="G50" s="15"/>
    </row>
    <row r="51" spans="1:7" s="12" customFormat="1" ht="12.75" customHeight="1">
      <c r="A51" s="88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47"/>
      <c r="F52" s="97"/>
      <c r="G52" s="15"/>
    </row>
    <row r="53" spans="1:7" s="12" customFormat="1" ht="12.75" customHeight="1">
      <c r="A53" s="19" t="s">
        <v>41</v>
      </c>
      <c r="B53" s="29"/>
      <c r="C53" s="111" t="s">
        <v>88</v>
      </c>
      <c r="D53" s="112"/>
      <c r="E53" s="47" t="s">
        <v>136</v>
      </c>
      <c r="F53" s="15">
        <v>2902.93</v>
      </c>
      <c r="G53" s="15">
        <v>3415.96</v>
      </c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47" t="s">
        <v>136</v>
      </c>
      <c r="F54" s="97">
        <v>13539.17</v>
      </c>
      <c r="G54" s="15">
        <v>10529.91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7" t="s">
        <v>136</v>
      </c>
      <c r="F55" s="97">
        <v>470.55</v>
      </c>
      <c r="G55" s="97">
        <v>252.62</v>
      </c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7" t="s">
        <v>137</v>
      </c>
      <c r="F57" s="97">
        <v>2914.2</v>
      </c>
      <c r="G57" s="15">
        <v>2022.16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97">
        <f>SUM(F41+F27)</f>
        <v>90577.81</v>
      </c>
      <c r="G58" s="15">
        <f>SUM(G41+G27)</f>
        <v>61882.56</v>
      </c>
    </row>
    <row r="59" spans="1:7" s="12" customFormat="1" ht="12.75" customHeight="1">
      <c r="A59" s="1" t="s">
        <v>57</v>
      </c>
      <c r="B59" s="13" t="s">
        <v>58</v>
      </c>
      <c r="C59" s="13"/>
      <c r="D59" s="80"/>
      <c r="E59" s="48"/>
      <c r="F59" s="15">
        <f>SUM(F60:F63)</f>
        <v>73776.17000000001</v>
      </c>
      <c r="G59" s="15">
        <f>SUM(G60:G63)</f>
        <v>47809.27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7" t="s">
        <v>138</v>
      </c>
      <c r="F60" s="24">
        <v>6168.56</v>
      </c>
      <c r="G60" s="15">
        <v>3463.04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47" t="s">
        <v>139</v>
      </c>
      <c r="F61" s="24">
        <v>37590.15</v>
      </c>
      <c r="G61" s="24">
        <v>41967.34</v>
      </c>
    </row>
    <row r="62" spans="1:7" s="12" customFormat="1" ht="12.75" customHeight="1">
      <c r="A62" s="33" t="s">
        <v>36</v>
      </c>
      <c r="B62" s="113" t="s">
        <v>102</v>
      </c>
      <c r="C62" s="114"/>
      <c r="D62" s="115"/>
      <c r="E62" s="47" t="s">
        <v>145</v>
      </c>
      <c r="F62" s="97">
        <v>27021.36</v>
      </c>
      <c r="G62" s="15">
        <v>249</v>
      </c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47" t="s">
        <v>146</v>
      </c>
      <c r="F63" s="97">
        <v>2996.1</v>
      </c>
      <c r="G63" s="15">
        <v>2129.89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15">
        <f>SUM(F69)</f>
        <v>12339.17</v>
      </c>
      <c r="G64" s="15">
        <f>SUM(G69)</f>
        <v>9829.91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f>SUM(F82+F75+F80+F81+F83)</f>
        <v>12339.17</v>
      </c>
      <c r="G69" s="67">
        <f>SUM(G82+G75)+G80</f>
        <v>9829.91</v>
      </c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2.75">
      <c r="A73" s="85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3"/>
      <c r="F74" s="15"/>
      <c r="G74" s="15"/>
    </row>
    <row r="75" spans="1:7" s="12" customFormat="1" ht="12.75" customHeight="1">
      <c r="A75" s="89" t="s">
        <v>28</v>
      </c>
      <c r="B75" s="64"/>
      <c r="C75" s="84" t="s">
        <v>99</v>
      </c>
      <c r="D75" s="69"/>
      <c r="E75" s="48"/>
      <c r="F75" s="15">
        <f>SUM(F77)</f>
        <v>0</v>
      </c>
      <c r="G75" s="15">
        <f>SUM(G77)</f>
        <v>0</v>
      </c>
    </row>
    <row r="76" spans="1:7" s="12" customFormat="1" ht="12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124</v>
      </c>
      <c r="B77" s="29"/>
      <c r="C77" s="30"/>
      <c r="D77" s="50" t="s">
        <v>69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47" t="s">
        <v>140</v>
      </c>
      <c r="F80" s="15"/>
      <c r="G80" s="15">
        <v>0.99</v>
      </c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47" t="s">
        <v>140</v>
      </c>
      <c r="F81" s="15"/>
      <c r="G81" s="15"/>
    </row>
    <row r="82" spans="1:7" s="12" customFormat="1" ht="12.75" customHeight="1">
      <c r="A82" s="25" t="s">
        <v>122</v>
      </c>
      <c r="B82" s="29"/>
      <c r="C82" s="49" t="s">
        <v>90</v>
      </c>
      <c r="D82" s="50"/>
      <c r="E82" s="47" t="s">
        <v>140</v>
      </c>
      <c r="F82" s="15">
        <v>12339.17</v>
      </c>
      <c r="G82" s="15">
        <v>9828.92</v>
      </c>
    </row>
    <row r="83" spans="1:7" s="12" customFormat="1" ht="12.75" customHeight="1">
      <c r="A83" s="25" t="s">
        <v>125</v>
      </c>
      <c r="B83" s="7"/>
      <c r="C83" s="46" t="s">
        <v>73</v>
      </c>
      <c r="D83" s="32"/>
      <c r="E83" s="53"/>
      <c r="F83" s="15"/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47" t="s">
        <v>141</v>
      </c>
      <c r="F84" s="15">
        <f>SUM(F90)</f>
        <v>4462.47</v>
      </c>
      <c r="G84" s="15">
        <f>SUM(G90)</f>
        <v>4243.38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97">
        <f>SUM(F92+F91)</f>
        <v>4462.47</v>
      </c>
      <c r="G90" s="15">
        <f>SUM(G92+G91)</f>
        <v>4243.38</v>
      </c>
    </row>
    <row r="91" spans="1:8" s="12" customFormat="1" ht="12.75" customHeight="1">
      <c r="A91" s="25" t="s">
        <v>116</v>
      </c>
      <c r="B91" s="34"/>
      <c r="C91" s="46" t="s">
        <v>103</v>
      </c>
      <c r="D91" s="10"/>
      <c r="E91" s="47" t="s">
        <v>141</v>
      </c>
      <c r="F91" s="97">
        <v>219.09</v>
      </c>
      <c r="G91" s="15">
        <v>518.97</v>
      </c>
      <c r="H91" s="45"/>
    </row>
    <row r="92" spans="1:7" s="12" customFormat="1" ht="12.75" customHeight="1">
      <c r="A92" s="25" t="s">
        <v>117</v>
      </c>
      <c r="B92" s="34"/>
      <c r="C92" s="46" t="s">
        <v>104</v>
      </c>
      <c r="D92" s="10"/>
      <c r="E92" s="47" t="s">
        <v>141</v>
      </c>
      <c r="F92" s="15">
        <v>4243.38</v>
      </c>
      <c r="G92" s="15">
        <v>3724.41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16" t="s">
        <v>118</v>
      </c>
      <c r="C94" s="117"/>
      <c r="D94" s="112"/>
      <c r="E94" s="48"/>
      <c r="F94" s="15">
        <f>SUM(F59+F64+F84)</f>
        <v>90577.81000000001</v>
      </c>
      <c r="G94" s="15">
        <f>SUM(G59+G64+G84)</f>
        <v>61882.55999999999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99" t="s">
        <v>148</v>
      </c>
      <c r="B96" s="100" t="s">
        <v>151</v>
      </c>
      <c r="C96" s="98"/>
      <c r="D96" s="98"/>
      <c r="E96" s="98"/>
      <c r="F96" s="100" t="s">
        <v>152</v>
      </c>
      <c r="G96" s="98"/>
    </row>
    <row r="97" spans="1:7" s="12" customFormat="1" ht="12.75">
      <c r="A97" s="118" t="s">
        <v>131</v>
      </c>
      <c r="B97" s="118"/>
      <c r="C97" s="118"/>
      <c r="D97" s="118"/>
      <c r="E97" s="118"/>
      <c r="F97" s="101" t="s">
        <v>109</v>
      </c>
      <c r="G97" s="101"/>
    </row>
    <row r="98" spans="1:7" s="12" customFormat="1" ht="12.75">
      <c r="A98" s="102" t="s">
        <v>129</v>
      </c>
      <c r="B98" s="103"/>
      <c r="C98" s="103"/>
      <c r="D98" s="103"/>
      <c r="E98" s="79"/>
      <c r="F98" s="9"/>
      <c r="G98" s="9"/>
    </row>
    <row r="99" spans="1:7" s="12" customFormat="1" ht="12.75">
      <c r="A99" s="92"/>
      <c r="B99" s="93"/>
      <c r="C99" s="93"/>
      <c r="D99" s="93"/>
      <c r="E99" s="79"/>
      <c r="F99" s="9"/>
      <c r="G99" s="9"/>
    </row>
    <row r="100" spans="1:7" s="12" customFormat="1" ht="12.75">
      <c r="A100" s="104" t="s">
        <v>142</v>
      </c>
      <c r="B100" s="104"/>
      <c r="C100" s="104"/>
      <c r="D100" s="104"/>
      <c r="E100" s="104"/>
      <c r="F100" s="105" t="s">
        <v>143</v>
      </c>
      <c r="G100" s="105"/>
    </row>
    <row r="101" spans="1:7" s="12" customFormat="1" ht="12.75" customHeight="1">
      <c r="A101" s="106" t="s">
        <v>130</v>
      </c>
      <c r="B101" s="106"/>
      <c r="C101" s="106"/>
      <c r="D101" s="106"/>
      <c r="E101" s="106"/>
      <c r="F101" s="107" t="s">
        <v>109</v>
      </c>
      <c r="G101" s="107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</sheetData>
  <sheetProtection/>
  <mergeCells count="24">
    <mergeCell ref="E2:G2"/>
    <mergeCell ref="E3:G3"/>
    <mergeCell ref="A5:G6"/>
    <mergeCell ref="A7:G7"/>
    <mergeCell ref="A8:G8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B94:D94"/>
    <mergeCell ref="A97:E97"/>
    <mergeCell ref="F97:G97"/>
    <mergeCell ref="A98:D98"/>
    <mergeCell ref="A100:E100"/>
    <mergeCell ref="F100:G100"/>
    <mergeCell ref="A101:E101"/>
    <mergeCell ref="F101:G101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  <rowBreaks count="1" manualBreakCount="1">
    <brk id="6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Buhaltere</cp:lastModifiedBy>
  <cp:lastPrinted>2018-02-21T12:01:38Z</cp:lastPrinted>
  <dcterms:created xsi:type="dcterms:W3CDTF">2009-07-20T14:30:53Z</dcterms:created>
  <dcterms:modified xsi:type="dcterms:W3CDTF">2018-08-07T07:03:19Z</dcterms:modified>
  <cp:category/>
  <cp:version/>
  <cp:contentType/>
  <cp:contentStatus/>
</cp:coreProperties>
</file>